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995" windowHeight="11850" activeTab="0"/>
  </bookViews>
  <sheets>
    <sheet name="Foglio1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<sst xmlns="http://schemas.openxmlformats.org/spreadsheetml/2006/main" count="43" uniqueCount="31">
  <si>
    <t>Att.Cons.</t>
  </si>
  <si>
    <t>BANCA</t>
  </si>
  <si>
    <t>Tipo</t>
  </si>
  <si>
    <t>B1.1 B1.3</t>
  </si>
  <si>
    <t>B2.2</t>
  </si>
  <si>
    <t>B2.4</t>
  </si>
  <si>
    <t>B1.2 B2.3</t>
  </si>
  <si>
    <t>B1.4 B1.5</t>
  </si>
  <si>
    <t>B2.1</t>
  </si>
  <si>
    <t>Eventi</t>
  </si>
  <si>
    <t>C. Disciplina</t>
  </si>
  <si>
    <t>B</t>
  </si>
  <si>
    <t>Lavoro Interinale</t>
  </si>
  <si>
    <t>Sede + spese gestione</t>
  </si>
  <si>
    <t>Oneri Fin. e bancari</t>
  </si>
  <si>
    <t>USCITE</t>
  </si>
  <si>
    <t>Consulenti Varie + assicurazioni</t>
  </si>
  <si>
    <t>oneri bancari</t>
  </si>
  <si>
    <t>ZOOM addebito su carta</t>
  </si>
  <si>
    <t>USCITE DEL MESE DI SETTEMBRE 2022</t>
  </si>
  <si>
    <t>F24 VERSAMENTO IVA FT AGOSTO</t>
  </si>
  <si>
    <t>F24 VERSAMENTO R.A. FT AGOSTO</t>
  </si>
  <si>
    <t xml:space="preserve">CITTERIO  SALDO FT 107 DEL 13/09/2022 EMOLUMENTO REVISORE </t>
  </si>
  <si>
    <t>RICOH SALDO FT 229294755 DEL 08/07/22 COSTI COPIE</t>
  </si>
  <si>
    <t>SYNERGIE  SALDO FT FTE2260710 DEL 31/08/2022</t>
  </si>
  <si>
    <t xml:space="preserve">RICOH ITALIA SALDO FT 229287103 DEL 08/07/22 CANONE NOLEGGIO </t>
  </si>
  <si>
    <t>IMPA SERVICE SALDO FT FATTPA 8_22 PULIZIE MESE AGOSTO</t>
  </si>
  <si>
    <t xml:space="preserve">FASTWEB FT M025935192 CANONE  SETTEMBRE </t>
  </si>
  <si>
    <t>FERRI EDOARDO SALDO FT 28/22 DEL 26/09 2022 AVANZAM CTP</t>
  </si>
  <si>
    <t>IMPA SERVICE SALDO FT FATTPA 9_22 PULIZIE MESE SETTEMBRE</t>
  </si>
  <si>
    <t>AVV. LAGONEGRO  SALDO FT 23-2022 DEL 16/09/2022 CONSULENZA LEGALE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</si>
</sst>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ddd\ d\ mmmm\ yyyy"/>
    <numFmt numFmtId="171" formatCode="d/m;@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&quot;Attivo&quot;;&quot;Attivo&quot;;&quot;Inattivo&quot;"/>
    <numFmt numFmtId="177" formatCode="mmm\-yyyy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1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17" fontId="0" fillId="0" borderId="0" xfId="0" applyNumberFormat="1" applyAlignment="1">
      <alignment/>
    </xf>
    <xf numFmtId="17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center" wrapText="1"/>
    </xf>
    <xf numFmtId="4" fontId="0" fillId="0" borderId="10" xfId="0" applyNumberFormat="1" applyBorder="1" applyAlignment="1">
      <alignment wrapText="1"/>
    </xf>
    <xf numFmtId="0" fontId="0" fillId="0" borderId="10" xfId="0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171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0" fontId="0" fillId="0" borderId="10" xfId="0" applyFont="1" applyBorder="1" applyAlignment="1">
      <alignment vertical="top" wrapText="1"/>
    </xf>
    <xf numFmtId="4" fontId="4" fillId="0" borderId="10" xfId="0" applyNumberFormat="1" applyFont="1" applyBorder="1" applyAlignment="1">
      <alignment/>
    </xf>
    <xf numFmtId="4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="93" zoomScaleNormal="93" zoomScalePageLayoutView="0" workbookViewId="0" topLeftCell="A1">
      <pane ySplit="3" topLeftCell="A4" activePane="bottomLeft" state="frozen"/>
      <selection pane="topLeft" activeCell="A1" sqref="A1"/>
      <selection pane="bottomLeft" activeCell="B28" sqref="B28"/>
    </sheetView>
  </sheetViews>
  <sheetFormatPr defaultColWidth="9.140625" defaultRowHeight="12.75"/>
  <cols>
    <col min="1" max="1" width="5.57421875" style="1" customWidth="1"/>
    <col min="2" max="2" width="71.28125" style="0" customWidth="1"/>
    <col min="3" max="3" width="4.7109375" style="0" bestFit="1" customWidth="1"/>
    <col min="4" max="4" width="9.140625" style="3" customWidth="1"/>
    <col min="5" max="5" width="9.57421875" style="3" customWidth="1"/>
    <col min="6" max="6" width="9.28125" style="3" bestFit="1" customWidth="1"/>
    <col min="7" max="7" width="12.140625" style="3" customWidth="1"/>
    <col min="8" max="8" width="10.57421875" style="3" customWidth="1"/>
    <col min="9" max="9" width="9.28125" style="3" bestFit="1" customWidth="1"/>
    <col min="10" max="10" width="9.57421875" style="3" bestFit="1" customWidth="1"/>
    <col min="11" max="11" width="10.140625" style="3" customWidth="1"/>
    <col min="12" max="12" width="15.7109375" style="0" customWidth="1"/>
  </cols>
  <sheetData>
    <row r="1" ht="12.75" hidden="1">
      <c r="B1" s="4"/>
    </row>
    <row r="2" spans="1:11" ht="12.75">
      <c r="A2" s="25">
        <v>44805</v>
      </c>
      <c r="B2" s="23" t="s">
        <v>19</v>
      </c>
      <c r="C2" s="26" t="s">
        <v>2</v>
      </c>
      <c r="D2" s="2" t="s">
        <v>3</v>
      </c>
      <c r="E2" s="2" t="s">
        <v>7</v>
      </c>
      <c r="F2" s="2" t="s">
        <v>8</v>
      </c>
      <c r="G2" s="2" t="s">
        <v>4</v>
      </c>
      <c r="H2" s="2" t="s">
        <v>6</v>
      </c>
      <c r="I2" s="2" t="s">
        <v>5</v>
      </c>
      <c r="J2" s="2"/>
      <c r="K2" s="22" t="s">
        <v>15</v>
      </c>
    </row>
    <row r="3" spans="1:11" ht="37.5" customHeight="1">
      <c r="A3" s="25"/>
      <c r="B3" s="24"/>
      <c r="C3" s="26"/>
      <c r="D3" s="2" t="s">
        <v>0</v>
      </c>
      <c r="E3" s="2" t="s">
        <v>9</v>
      </c>
      <c r="F3" s="9" t="s">
        <v>12</v>
      </c>
      <c r="G3" s="10" t="s">
        <v>13</v>
      </c>
      <c r="H3" s="10" t="s">
        <v>16</v>
      </c>
      <c r="I3" s="10" t="s">
        <v>14</v>
      </c>
      <c r="J3" s="10" t="s">
        <v>10</v>
      </c>
      <c r="K3" s="2" t="s">
        <v>1</v>
      </c>
    </row>
    <row r="4" spans="1:11" ht="13.5" customHeight="1">
      <c r="A4" s="5">
        <v>44820</v>
      </c>
      <c r="B4" s="8" t="s">
        <v>20</v>
      </c>
      <c r="C4" s="7" t="s">
        <v>11</v>
      </c>
      <c r="D4" s="2"/>
      <c r="E4" s="2"/>
      <c r="F4" s="2"/>
      <c r="G4" s="2"/>
      <c r="H4" s="2"/>
      <c r="I4" s="2">
        <v>-140.68</v>
      </c>
      <c r="J4" s="2"/>
      <c r="K4" s="2">
        <f>IF(C4="B",SUM(D4:J4),0)</f>
        <v>-140.68</v>
      </c>
    </row>
    <row r="5" spans="1:12" ht="12.75">
      <c r="A5" s="5">
        <v>44820</v>
      </c>
      <c r="B5" s="8" t="s">
        <v>21</v>
      </c>
      <c r="C5" s="11" t="s">
        <v>11</v>
      </c>
      <c r="D5" s="12"/>
      <c r="E5" s="12"/>
      <c r="F5" s="12"/>
      <c r="G5" s="12"/>
      <c r="H5" s="12"/>
      <c r="I5" s="12">
        <v>-306.08</v>
      </c>
      <c r="J5" s="12"/>
      <c r="K5" s="12">
        <f>IF(C5="B",SUM(D5:J5),0)</f>
        <v>-306.08</v>
      </c>
      <c r="L5" s="14"/>
    </row>
    <row r="6" spans="1:11" ht="12.75" customHeight="1">
      <c r="A6" s="5">
        <v>44826</v>
      </c>
      <c r="B6" s="15" t="s">
        <v>22</v>
      </c>
      <c r="C6" s="7" t="s">
        <v>11</v>
      </c>
      <c r="D6" s="2"/>
      <c r="E6" s="2"/>
      <c r="F6" s="2"/>
      <c r="G6" s="2"/>
      <c r="H6" s="2">
        <v>-1068.8</v>
      </c>
      <c r="I6" s="2"/>
      <c r="J6" s="2"/>
      <c r="K6" s="2">
        <f>IF(C6="B",SUM(D6:J6),0)</f>
        <v>-1068.8</v>
      </c>
    </row>
    <row r="7" spans="1:12" s="14" customFormat="1" ht="12.75">
      <c r="A7" s="5">
        <v>44826</v>
      </c>
      <c r="B7" s="8" t="s">
        <v>23</v>
      </c>
      <c r="C7" s="11" t="s">
        <v>11</v>
      </c>
      <c r="D7" s="2"/>
      <c r="E7" s="2"/>
      <c r="F7" s="2"/>
      <c r="G7" s="2">
        <v>-9.48</v>
      </c>
      <c r="H7" s="12"/>
      <c r="I7" s="2"/>
      <c r="J7" s="2"/>
      <c r="K7" s="12">
        <f>IF(C7="B",SUM(D7:J7),0)</f>
        <v>-9.48</v>
      </c>
      <c r="L7"/>
    </row>
    <row r="8" spans="1:11" s="14" customFormat="1" ht="12.75">
      <c r="A8" s="5">
        <v>44826</v>
      </c>
      <c r="B8" s="13" t="s">
        <v>24</v>
      </c>
      <c r="C8" s="11" t="s">
        <v>11</v>
      </c>
      <c r="D8" s="12"/>
      <c r="E8" s="12"/>
      <c r="F8" s="12">
        <v>-2183.17</v>
      </c>
      <c r="G8" s="12"/>
      <c r="H8" s="16"/>
      <c r="I8" s="12"/>
      <c r="J8" s="12"/>
      <c r="K8" s="12">
        <f>IF(C8="B",SUM(D8:J8),0)</f>
        <v>-2183.17</v>
      </c>
    </row>
    <row r="9" spans="1:11" s="14" customFormat="1" ht="12.75" customHeight="1">
      <c r="A9" s="5">
        <v>44826</v>
      </c>
      <c r="B9" s="20" t="s">
        <v>25</v>
      </c>
      <c r="C9" s="11" t="s">
        <v>11</v>
      </c>
      <c r="D9" s="12"/>
      <c r="E9" s="12"/>
      <c r="F9" s="12"/>
      <c r="G9" s="12">
        <v>-289.96</v>
      </c>
      <c r="H9" s="12"/>
      <c r="I9" s="12"/>
      <c r="J9" s="12"/>
      <c r="K9" s="12">
        <f>IF(C9="B",SUM(D9:J9),0)</f>
        <v>-289.96</v>
      </c>
    </row>
    <row r="10" spans="1:11" ht="12.75">
      <c r="A10" s="5">
        <v>44826</v>
      </c>
      <c r="B10" s="15" t="s">
        <v>30</v>
      </c>
      <c r="C10" s="7" t="s">
        <v>11</v>
      </c>
      <c r="D10" s="2"/>
      <c r="E10" s="2"/>
      <c r="F10" s="2"/>
      <c r="G10" s="2"/>
      <c r="H10" s="2">
        <v>-4008</v>
      </c>
      <c r="I10" s="2"/>
      <c r="J10" s="2"/>
      <c r="K10" s="2">
        <f>IF(C10="B",SUM(D10:J10),0)</f>
        <v>-4008</v>
      </c>
    </row>
    <row r="11" spans="1:11" ht="12.75">
      <c r="A11" s="5">
        <v>44826</v>
      </c>
      <c r="B11" s="8" t="s">
        <v>26</v>
      </c>
      <c r="C11" s="7" t="s">
        <v>11</v>
      </c>
      <c r="D11" s="2"/>
      <c r="E11" s="2"/>
      <c r="F11" s="2"/>
      <c r="G11" s="2">
        <v>-340</v>
      </c>
      <c r="H11" s="2"/>
      <c r="I11" s="2"/>
      <c r="J11" s="2"/>
      <c r="K11" s="2">
        <f>IF(C11="B",SUM(D11:J11),0)</f>
        <v>-340</v>
      </c>
    </row>
    <row r="12" spans="1:11" ht="12.75">
      <c r="A12" s="5">
        <v>44830</v>
      </c>
      <c r="B12" s="15" t="s">
        <v>27</v>
      </c>
      <c r="C12" s="7" t="s">
        <v>11</v>
      </c>
      <c r="D12" s="2"/>
      <c r="E12" s="2"/>
      <c r="F12" s="2"/>
      <c r="G12" s="2">
        <v>-65.29</v>
      </c>
      <c r="H12" s="2"/>
      <c r="I12" s="2"/>
      <c r="J12" s="2"/>
      <c r="K12" s="2">
        <f>IF(C12="B",SUM(D12:J12),0)</f>
        <v>-65.29</v>
      </c>
    </row>
    <row r="13" spans="1:11" ht="12.75">
      <c r="A13" s="5">
        <v>44832</v>
      </c>
      <c r="B13" s="15" t="s">
        <v>28</v>
      </c>
      <c r="C13" s="7" t="s">
        <v>11</v>
      </c>
      <c r="D13" s="2"/>
      <c r="E13" s="2"/>
      <c r="F13" s="2"/>
      <c r="G13" s="2"/>
      <c r="H13" s="2">
        <v>-567</v>
      </c>
      <c r="I13" s="2"/>
      <c r="J13" s="2"/>
      <c r="K13" s="2">
        <f>IF(C13="B",SUM(D13:J13),0)</f>
        <v>-567</v>
      </c>
    </row>
    <row r="14" spans="1:11" ht="12.75">
      <c r="A14" s="5">
        <v>44832</v>
      </c>
      <c r="B14" s="8" t="s">
        <v>29</v>
      </c>
      <c r="C14" s="7" t="s">
        <v>11</v>
      </c>
      <c r="D14" s="2"/>
      <c r="E14" s="2"/>
      <c r="F14" s="2"/>
      <c r="G14" s="2">
        <v>-340</v>
      </c>
      <c r="H14" s="2"/>
      <c r="I14" s="2"/>
      <c r="J14" s="2"/>
      <c r="K14" s="2">
        <f>IF(C14="B",SUM(D14:J14),0)</f>
        <v>-340</v>
      </c>
    </row>
    <row r="15" spans="1:11" ht="12.75">
      <c r="A15" s="5">
        <v>44833</v>
      </c>
      <c r="B15" s="15" t="s">
        <v>18</v>
      </c>
      <c r="C15" s="7" t="s">
        <v>11</v>
      </c>
      <c r="D15" s="2"/>
      <c r="E15" s="2">
        <v>-127.65</v>
      </c>
      <c r="F15" s="2"/>
      <c r="G15" s="2"/>
      <c r="H15" s="2"/>
      <c r="I15" s="2"/>
      <c r="J15" s="2"/>
      <c r="K15" s="2">
        <f>IF(C15="B",SUM(D15:J15),0)</f>
        <v>-127.65</v>
      </c>
    </row>
    <row r="16" spans="1:11" ht="12.75">
      <c r="A16" s="5">
        <v>44804</v>
      </c>
      <c r="B16" s="8" t="s">
        <v>17</v>
      </c>
      <c r="C16" s="7" t="s">
        <v>11</v>
      </c>
      <c r="D16" s="2"/>
      <c r="E16" s="2"/>
      <c r="F16" s="2"/>
      <c r="G16" s="2"/>
      <c r="H16" s="2"/>
      <c r="I16" s="2">
        <v>-11.33</v>
      </c>
      <c r="J16" s="2"/>
      <c r="K16" s="2">
        <f>IF(C16="B",SUM(D16:J16),0)</f>
        <v>-11.33</v>
      </c>
    </row>
    <row r="17" spans="1:11" ht="12.75">
      <c r="A17" s="5"/>
      <c r="B17" s="6"/>
      <c r="C17" s="6"/>
      <c r="D17" s="2">
        <f>SUM(D4:D16)</f>
        <v>0</v>
      </c>
      <c r="E17" s="2">
        <f>SUM(E4:E16)</f>
        <v>-127.65</v>
      </c>
      <c r="F17" s="2">
        <f>SUM(F4:F16)</f>
        <v>-2183.17</v>
      </c>
      <c r="G17" s="2">
        <f>SUM(G4:G16)</f>
        <v>-1044.73</v>
      </c>
      <c r="H17" s="2">
        <f>SUM(H4:H16)</f>
        <v>-5643.8</v>
      </c>
      <c r="I17" s="2">
        <f>SUM(I4:I16)</f>
        <v>-458.09</v>
      </c>
      <c r="J17" s="2">
        <f>SUM(J4:J16)</f>
        <v>0</v>
      </c>
      <c r="K17" s="21">
        <f>SUM(K4:K16)</f>
        <v>-9457.44</v>
      </c>
    </row>
    <row r="18" spans="1:11" ht="12.75">
      <c r="A18" s="17"/>
      <c r="B18" s="18"/>
      <c r="C18" s="18"/>
      <c r="D18" s="19"/>
      <c r="E18" s="19"/>
      <c r="F18" s="19"/>
      <c r="G18" s="19"/>
      <c r="H18" s="19"/>
      <c r="I18" s="19"/>
      <c r="J18" s="19"/>
      <c r="K18" s="19"/>
    </row>
  </sheetData>
  <sheetProtection/>
  <mergeCells count="3">
    <mergeCell ref="B2:B3"/>
    <mergeCell ref="A2:A3"/>
    <mergeCell ref="C2:C3"/>
  </mergeCells>
  <printOptions/>
  <pageMargins left="0.25" right="0.25" top="0.75" bottom="0.75" header="0.3" footer="0.3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Geolomb02</cp:lastModifiedBy>
  <cp:lastPrinted>2022-06-10T10:07:56Z</cp:lastPrinted>
  <dcterms:created xsi:type="dcterms:W3CDTF">2008-10-22T08:36:37Z</dcterms:created>
  <dcterms:modified xsi:type="dcterms:W3CDTF">2022-10-28T15:13:29Z</dcterms:modified>
  <cp:category/>
  <cp:version/>
  <cp:contentType/>
  <cp:contentStatus/>
</cp:coreProperties>
</file>